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Sheet1" sheetId="1" r:id="rId1"/>
  </sheets>
  <definedNames>
    <definedName name="_xlnm.Print_Area" localSheetId="0">Sheet1!$A$1:$F$58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"/>
  <c r="F49" s="1"/>
  <c r="F25"/>
  <c r="F26" s="1"/>
  <c r="F29"/>
  <c r="F31" s="1"/>
  <c r="F22"/>
  <c r="F21"/>
  <c r="F20"/>
  <c r="F23" l="1"/>
  <c r="F50" s="1"/>
  <c r="F51" l="1"/>
  <c r="F52" s="1"/>
</calcChain>
</file>

<file path=xl/sharedStrings.xml><?xml version="1.0" encoding="utf-8"?>
<sst xmlns="http://schemas.openxmlformats.org/spreadsheetml/2006/main" count="93" uniqueCount="82">
  <si>
    <t>Cenajedn. netto [ zł ]</t>
  </si>
  <si>
    <t>Wartość [ zł ]
 (kol. 4 x 5 )</t>
  </si>
  <si>
    <t>Słownie :</t>
  </si>
  <si>
    <t>…......................................................................</t>
  </si>
  <si>
    <t>IV. Zatoka autobusowa km 5+248,00</t>
  </si>
  <si>
    <t>m</t>
  </si>
  <si>
    <t>mb</t>
  </si>
  <si>
    <t>kpl</t>
  </si>
  <si>
    <t>szt</t>
  </si>
  <si>
    <t>I. Jezdnia z poszerzeniami</t>
  </si>
  <si>
    <t>Razem - VIII. Urządzenia bezpieczeństwa ruchu</t>
  </si>
  <si>
    <t>Część nr 1</t>
  </si>
  <si>
    <t>( podpis uprawnionego przedstawiciela Wykonawcy)</t>
  </si>
  <si>
    <t>TABELA TYTUŁÓW I ELEMENTÓW ROZLICZENIOWYCH</t>
  </si>
  <si>
    <t>( formularz cenowy/ kosztorys ofertowy)</t>
  </si>
  <si>
    <t>Poz.</t>
  </si>
  <si>
    <t>Przedmiar robót, lokalizacja, technologia</t>
  </si>
  <si>
    <t>Jedn. miary</t>
  </si>
  <si>
    <t>Ilość jednostek</t>
  </si>
  <si>
    <t>1.</t>
  </si>
  <si>
    <t>Wykonanie nawierzchni - w-wa ścieralna z mieszanki mineralno-asfaltowej AC8S - grub. 3,0 cm /KR-3/</t>
  </si>
  <si>
    <t>2.</t>
  </si>
  <si>
    <t>3.</t>
  </si>
  <si>
    <t>Frezowanie istn, nawierzchni głęb. do 4 cm z odwozem destruktu na odl. do 25 km</t>
  </si>
  <si>
    <t>4 .</t>
  </si>
  <si>
    <t>5.</t>
  </si>
  <si>
    <t>Przebudowa rowów odwadniających.</t>
  </si>
  <si>
    <t>6.</t>
  </si>
  <si>
    <t>Pionowa regulacja studzienek wodościekowych</t>
  </si>
  <si>
    <t>7.</t>
  </si>
  <si>
    <t>Przebudowa przepustów pod zjazdami, w związku z poszerzeniem jezdni.</t>
  </si>
  <si>
    <t>8.</t>
  </si>
  <si>
    <t>Zatoka autobusowa - wg specyfikacji</t>
  </si>
  <si>
    <t>Razem IV. Zatoka autobusowa</t>
  </si>
  <si>
    <t>9 .</t>
  </si>
  <si>
    <t>Przejście dla pieszych - wg specyfikacji</t>
  </si>
  <si>
    <t>10.</t>
  </si>
  <si>
    <t>Aktywne oznakowanie przejścia - wg specyfikacji</t>
  </si>
  <si>
    <t>11.</t>
  </si>
  <si>
    <t>Montaż konstrukcji wsporczej z elementami oświetleniowymi - wg specyfikacji</t>
  </si>
  <si>
    <t>12.</t>
  </si>
  <si>
    <t>Wykonanie skrzyżowania wyniesionego - wg specyfikacji</t>
  </si>
  <si>
    <t>13.</t>
  </si>
  <si>
    <t>Ustawienie konstrukcji wsporczej na fundamencie z tablicą o zmiennej treści informującej (wyświetlanej) o prędkości pojazdu - z zasilaniem baterią solarną- wg specyfikacji</t>
  </si>
  <si>
    <t>14.</t>
  </si>
  <si>
    <t>Ustawienie słupków do znaków pionowych</t>
  </si>
  <si>
    <t>15.</t>
  </si>
  <si>
    <t>Przymocowanie tablic znaków odblaskowych do słupków</t>
  </si>
  <si>
    <t>16.</t>
  </si>
  <si>
    <t>Oznakowanie grubowarstwowe z elementami odblaskowym</t>
  </si>
  <si>
    <t>17.</t>
  </si>
  <si>
    <t>Montaż stalowych barier ochronnych SP09/4</t>
  </si>
  <si>
    <t>18.</t>
  </si>
  <si>
    <t>Montaż barieroporęczy U-11b</t>
  </si>
  <si>
    <t>19.</t>
  </si>
  <si>
    <t>Wartość robót [ zł]</t>
  </si>
  <si>
    <t>Podatek VAT 23 % [zł]</t>
  </si>
  <si>
    <r>
      <t xml:space="preserve">Wykonanie nawierzchni z AC11S - grub. 6 cm /KR-3/ </t>
    </r>
    <r>
      <rPr>
        <i/>
        <sz val="12"/>
        <rFont val="Times New Roman"/>
        <family val="1"/>
        <charset val="238"/>
      </rPr>
      <t>/skrzyżowania, zjazdy/</t>
    </r>
  </si>
  <si>
    <r>
      <rPr>
        <b/>
        <u/>
        <sz val="12"/>
        <rFont val="Times New Roman"/>
        <family val="1"/>
        <charset val="238"/>
      </rPr>
      <t>II. Pobocza</t>
    </r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</si>
  <si>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</si>
  <si>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r>
      <rPr>
        <b/>
        <u/>
        <sz val="12"/>
        <rFont val="Times New Roman"/>
        <family val="1"/>
        <charset val="238"/>
      </rPr>
      <t>VIII. Urządzenia bezpieczeństwa ruchu</t>
    </r>
  </si>
  <si>
    <r>
      <rPr>
        <b/>
        <sz val="12"/>
        <rFont val="Times New Roman"/>
        <family val="1"/>
        <charset val="238"/>
      </rPr>
      <t>Wartość robót z podatkiem VAT [zł]</t>
    </r>
  </si>
  <si>
    <t>Załącznik nr 2.1.</t>
  </si>
  <si>
    <r>
      <t xml:space="preserve">Zakres:      </t>
    </r>
    <r>
      <rPr>
        <b/>
        <i/>
        <sz val="12"/>
        <rFont val="Times New Roman"/>
        <family val="1"/>
        <charset val="238"/>
      </rPr>
      <t>2,847 km</t>
    </r>
  </si>
  <si>
    <t xml:space="preserve">Zadanie :  Przebudowa drogi powiatowej nr 1430K Brzesko - Szczepanów - Borzęcin 
                  w km od 2+465,00 do km 5+312,00  w miejscowościach Jadowniki, Sterkowiec 
                  powiat brzeski, gmina Brzesko
</t>
  </si>
  <si>
    <t xml:space="preserve">         Etap I</t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</si>
  <si>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</si>
  <si>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t>Uformowanie (wyrównanie) z uprzednim wyprofilowaniem mechanicznym poboczy kruszywem łamanym 0/31,5mm grub. śr. 8 cm.</t>
  </si>
  <si>
    <t>Razem I. Jezdnia</t>
  </si>
  <si>
    <t>Razem II. Pobocza</t>
  </si>
  <si>
    <r>
      <rPr>
        <b/>
        <u/>
        <sz val="12"/>
        <rFont val="Times New Roman"/>
        <family val="1"/>
        <charset val="238"/>
      </rPr>
      <t xml:space="preserve">III. Przebudowa elementów odwodnienia 
</t>
    </r>
    <r>
      <rPr>
        <i/>
        <sz val="12"/>
        <rFont val="Times New Roman"/>
        <family val="1"/>
        <charset val="238"/>
      </rPr>
      <t>(</t>
    </r>
    <r>
      <rPr>
        <b/>
        <i/>
        <sz val="12"/>
        <rFont val="Times New Roman"/>
        <family val="1"/>
        <charset val="238"/>
      </rPr>
      <t>w związku z poszerzeniem korony drogi)</t>
    </r>
  </si>
  <si>
    <t>Razem III. Odwodnienie</t>
  </si>
  <si>
    <t xml:space="preserve">                                                                                                                                                      Razem V. Przejście dla pieszych  </t>
  </si>
  <si>
    <r>
      <t xml:space="preserve">V. Przejście dla pieszych wyniesione z oznakowaniem aktywnym i dedykowanym  oświetleniem </t>
    </r>
    <r>
      <rPr>
        <b/>
        <sz val="12"/>
        <rFont val="Times New Roman"/>
        <family val="1"/>
        <charset val="238"/>
      </rPr>
      <t>km 4+825,00</t>
    </r>
  </si>
  <si>
    <r>
      <rPr>
        <b/>
        <u/>
        <sz val="12"/>
        <rFont val="Times New Roman"/>
        <family val="1"/>
        <charset val="238"/>
      </rPr>
      <t>VI. Skrzyżowanie wyniesione</t>
    </r>
    <r>
      <rPr>
        <b/>
        <sz val="12"/>
        <rFont val="Times New Roman"/>
        <family val="1"/>
        <charset val="238"/>
      </rPr>
      <t xml:space="preserve"> km 4+815,00</t>
    </r>
  </si>
  <si>
    <t>Razem VI. Skrzyżowanie wyniesione</t>
  </si>
  <si>
    <r>
      <rPr>
        <b/>
        <u/>
        <sz val="12"/>
        <rFont val="Times New Roman"/>
        <family val="1"/>
        <charset val="238"/>
      </rPr>
      <t>VII. Radar z tablica ( aktywna ) o zmiennej treści z informacja o prędkości pojazdu</t>
    </r>
    <r>
      <rPr>
        <b/>
        <sz val="12"/>
        <rFont val="Times New Roman"/>
        <family val="1"/>
        <charset val="238"/>
      </rPr>
      <t xml:space="preserve"> km 4+120,00 </t>
    </r>
  </si>
  <si>
    <t>Razem VII. Radar ze znakiem aktywnym o zmiennej treści z informacją o prędkości pojazdu</t>
  </si>
  <si>
    <r>
      <rPr>
        <b/>
        <u/>
        <sz val="12"/>
        <rFont val="Times New Roman"/>
        <family val="1"/>
        <charset val="238"/>
      </rPr>
      <t>IX. Budowa chodnika</t>
    </r>
    <r>
      <rPr>
        <b/>
        <sz val="12"/>
        <rFont val="Times New Roman"/>
        <family val="1"/>
        <charset val="238"/>
      </rPr>
      <t xml:space="preserve"> km 2+465,00 do km 5+312,00</t>
    </r>
  </si>
  <si>
    <t>(data)</t>
  </si>
  <si>
    <t>Razem IX. Chodnik</t>
  </si>
  <si>
    <r>
      <t xml:space="preserve">Wykonanie chodnika z kanalizacją deszczową  wraz z przebudową sieci wodociągowej , gazowej i energetycznej wg odrębnego opracowania - </t>
    </r>
    <r>
      <rPr>
        <b/>
        <sz val="12"/>
        <rFont val="Times New Roman"/>
        <family val="1"/>
        <charset val="238"/>
      </rPr>
      <t>zał. 1.1</t>
    </r>
    <r>
      <rPr>
        <sz val="12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</si>
</sst>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u/>
      <sz val="12"/>
      <name val="Times New Roman"/>
      <family val="1"/>
      <charset val="238"/>
    </font>
    <font>
      <strike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31" zoomScaleNormal="100" workbookViewId="0">
      <selection activeCell="G51" sqref="G51"/>
    </sheetView>
  </sheetViews>
  <sheetFormatPr defaultColWidth="6.85546875" defaultRowHeight="15.75"/>
  <cols>
    <col min="1" max="1" width="3.85546875" style="13" customWidth="1"/>
    <col min="2" max="2" width="50.7109375" style="13" customWidth="1"/>
    <col min="3" max="3" width="6.7109375" style="13" customWidth="1"/>
    <col min="4" max="4" width="8.7109375" style="13" customWidth="1"/>
    <col min="5" max="6" width="12.7109375" style="13" customWidth="1"/>
    <col min="7" max="16384" width="6.85546875" style="13"/>
  </cols>
  <sheetData>
    <row r="1" spans="1:6">
      <c r="E1" s="57" t="s">
        <v>62</v>
      </c>
      <c r="F1" s="58"/>
    </row>
    <row r="2" spans="1:6">
      <c r="A2" s="64" t="s">
        <v>11</v>
      </c>
      <c r="B2" s="64"/>
      <c r="E2" s="59"/>
      <c r="F2" s="59"/>
    </row>
    <row r="3" spans="1:6">
      <c r="A3" s="62" t="s">
        <v>13</v>
      </c>
      <c r="B3" s="63"/>
      <c r="C3" s="63"/>
      <c r="D3" s="63"/>
      <c r="E3" s="63"/>
      <c r="F3" s="63"/>
    </row>
    <row r="4" spans="1:6">
      <c r="A4" s="63" t="s">
        <v>14</v>
      </c>
      <c r="B4" s="63"/>
      <c r="C4" s="63"/>
      <c r="D4" s="63"/>
      <c r="E4" s="63"/>
      <c r="F4" s="63"/>
    </row>
    <row r="6" spans="1:6" ht="51" customHeight="1">
      <c r="A6" s="60" t="s">
        <v>64</v>
      </c>
      <c r="B6" s="61"/>
      <c r="C6" s="61"/>
      <c r="D6" s="61"/>
      <c r="E6" s="61"/>
      <c r="F6" s="61"/>
    </row>
    <row r="7" spans="1:6">
      <c r="A7" s="46" t="s">
        <v>63</v>
      </c>
      <c r="B7" s="46"/>
      <c r="E7" s="65" t="s">
        <v>65</v>
      </c>
      <c r="F7" s="66"/>
    </row>
    <row r="8" spans="1:6" ht="16.5" thickBot="1"/>
    <row r="9" spans="1:6" ht="38.25" customHeight="1">
      <c r="A9" s="24" t="s">
        <v>15</v>
      </c>
      <c r="B9" s="25" t="s">
        <v>16</v>
      </c>
      <c r="C9" s="26" t="s">
        <v>17</v>
      </c>
      <c r="D9" s="26" t="s">
        <v>18</v>
      </c>
      <c r="E9" s="26" t="s">
        <v>0</v>
      </c>
      <c r="F9" s="27" t="s">
        <v>1</v>
      </c>
    </row>
    <row r="10" spans="1:6" ht="12" customHeight="1">
      <c r="A10" s="28">
        <v>1</v>
      </c>
      <c r="B10" s="17">
        <v>2</v>
      </c>
      <c r="C10" s="17">
        <v>3</v>
      </c>
      <c r="D10" s="17">
        <v>4</v>
      </c>
      <c r="E10" s="17">
        <v>5</v>
      </c>
      <c r="F10" s="29">
        <v>6</v>
      </c>
    </row>
    <row r="11" spans="1:6" ht="14.1" customHeight="1">
      <c r="A11" s="40" t="s">
        <v>9</v>
      </c>
      <c r="B11" s="41"/>
      <c r="C11" s="1"/>
      <c r="D11" s="1"/>
      <c r="E11" s="1"/>
      <c r="F11" s="30"/>
    </row>
    <row r="12" spans="1:6" ht="31.5">
      <c r="A12" s="31" t="s">
        <v>19</v>
      </c>
      <c r="B12" s="5" t="s">
        <v>20</v>
      </c>
      <c r="C12" s="7" t="s">
        <v>66</v>
      </c>
      <c r="D12" s="7"/>
      <c r="E12" s="9"/>
      <c r="F12" s="32"/>
    </row>
    <row r="13" spans="1:6" ht="31.5">
      <c r="A13" s="31" t="s">
        <v>21</v>
      </c>
      <c r="B13" s="5" t="s">
        <v>57</v>
      </c>
      <c r="C13" s="7" t="s">
        <v>66</v>
      </c>
      <c r="D13" s="7"/>
      <c r="E13" s="4"/>
      <c r="F13" s="32"/>
    </row>
    <row r="14" spans="1:6" ht="31.5">
      <c r="A14" s="31" t="s">
        <v>22</v>
      </c>
      <c r="B14" s="5" t="s">
        <v>23</v>
      </c>
      <c r="C14" s="7" t="s">
        <v>66</v>
      </c>
      <c r="D14" s="7"/>
      <c r="E14" s="9"/>
      <c r="F14" s="32"/>
    </row>
    <row r="15" spans="1:6" ht="20.100000000000001" customHeight="1">
      <c r="A15" s="48" t="s">
        <v>68</v>
      </c>
      <c r="B15" s="49"/>
      <c r="C15" s="49"/>
      <c r="D15" s="49"/>
      <c r="E15" s="49"/>
      <c r="F15" s="33"/>
    </row>
    <row r="16" spans="1:6" ht="14.1" customHeight="1">
      <c r="A16" s="68" t="s">
        <v>58</v>
      </c>
      <c r="B16" s="69"/>
      <c r="C16" s="1"/>
      <c r="D16" s="1"/>
      <c r="E16" s="1"/>
      <c r="F16" s="30"/>
    </row>
    <row r="17" spans="1:9" s="19" customFormat="1" ht="45" customHeight="1">
      <c r="A17" s="34" t="s">
        <v>24</v>
      </c>
      <c r="B17" s="15" t="s">
        <v>67</v>
      </c>
      <c r="C17" s="2" t="s">
        <v>66</v>
      </c>
      <c r="D17" s="2"/>
      <c r="E17" s="18"/>
      <c r="F17" s="35"/>
    </row>
    <row r="18" spans="1:9" ht="20.100000000000001" customHeight="1">
      <c r="A18" s="48" t="s">
        <v>69</v>
      </c>
      <c r="B18" s="49"/>
      <c r="C18" s="49"/>
      <c r="D18" s="49"/>
      <c r="E18" s="49"/>
      <c r="F18" s="33"/>
    </row>
    <row r="19" spans="1:9" ht="32.1" customHeight="1">
      <c r="A19" s="72" t="s">
        <v>70</v>
      </c>
      <c r="B19" s="73"/>
      <c r="C19" s="1"/>
      <c r="D19" s="1"/>
      <c r="E19" s="1"/>
      <c r="F19" s="30"/>
    </row>
    <row r="20" spans="1:9" ht="20.100000000000001" customHeight="1">
      <c r="A20" s="31" t="s">
        <v>25</v>
      </c>
      <c r="B20" s="5" t="s">
        <v>26</v>
      </c>
      <c r="C20" s="2" t="s">
        <v>59</v>
      </c>
      <c r="D20" s="3">
        <v>105</v>
      </c>
      <c r="E20" s="9"/>
      <c r="F20" s="32">
        <f>D20*E20</f>
        <v>0</v>
      </c>
    </row>
    <row r="21" spans="1:9" ht="20.100000000000001" customHeight="1">
      <c r="A21" s="31" t="s">
        <v>27</v>
      </c>
      <c r="B21" s="5" t="s">
        <v>28</v>
      </c>
      <c r="C21" s="7" t="s">
        <v>8</v>
      </c>
      <c r="D21" s="3">
        <v>5</v>
      </c>
      <c r="E21" s="9"/>
      <c r="F21" s="32">
        <f t="shared" ref="F21" si="0">D21*E21</f>
        <v>0</v>
      </c>
    </row>
    <row r="22" spans="1:9" ht="32.1" customHeight="1">
      <c r="A22" s="31" t="s">
        <v>29</v>
      </c>
      <c r="B22" s="5" t="s">
        <v>30</v>
      </c>
      <c r="C22" s="7" t="s">
        <v>5</v>
      </c>
      <c r="D22" s="3">
        <v>120</v>
      </c>
      <c r="E22" s="9"/>
      <c r="F22" s="32">
        <f>D22*E22</f>
        <v>0</v>
      </c>
    </row>
    <row r="23" spans="1:9" ht="20.100000000000001" customHeight="1">
      <c r="A23" s="36"/>
      <c r="B23" s="43" t="s">
        <v>71</v>
      </c>
      <c r="C23" s="43"/>
      <c r="D23" s="43"/>
      <c r="E23" s="43"/>
      <c r="F23" s="22">
        <f>F20+F21+F22</f>
        <v>0</v>
      </c>
    </row>
    <row r="24" spans="1:9" ht="15" customHeight="1">
      <c r="A24" s="40" t="s">
        <v>4</v>
      </c>
      <c r="B24" s="41"/>
      <c r="C24" s="1"/>
      <c r="D24" s="1"/>
      <c r="E24" s="1"/>
      <c r="F24" s="30"/>
    </row>
    <row r="25" spans="1:9" ht="20.100000000000001" customHeight="1">
      <c r="A25" s="31" t="s">
        <v>31</v>
      </c>
      <c r="B25" s="5" t="s">
        <v>32</v>
      </c>
      <c r="C25" s="7" t="s">
        <v>7</v>
      </c>
      <c r="D25" s="3">
        <v>1</v>
      </c>
      <c r="E25" s="9"/>
      <c r="F25" s="32">
        <f>D25*E25</f>
        <v>0</v>
      </c>
    </row>
    <row r="26" spans="1:9" ht="20.100000000000001" customHeight="1">
      <c r="A26" s="54" t="s">
        <v>33</v>
      </c>
      <c r="B26" s="43"/>
      <c r="C26" s="43"/>
      <c r="D26" s="43"/>
      <c r="E26" s="43"/>
      <c r="F26" s="22">
        <f>F25</f>
        <v>0</v>
      </c>
      <c r="G26" s="14"/>
      <c r="H26" s="14"/>
      <c r="I26" s="14"/>
    </row>
    <row r="27" spans="1:9" ht="34.5" customHeight="1">
      <c r="A27" s="74" t="s">
        <v>73</v>
      </c>
      <c r="B27" s="75"/>
      <c r="C27" s="1"/>
      <c r="D27" s="1"/>
      <c r="E27" s="1"/>
      <c r="F27" s="30"/>
      <c r="G27" s="14"/>
      <c r="H27" s="14"/>
      <c r="I27" s="14"/>
    </row>
    <row r="28" spans="1:9" ht="20.100000000000001" customHeight="1">
      <c r="A28" s="31" t="s">
        <v>34</v>
      </c>
      <c r="B28" s="5" t="s">
        <v>35</v>
      </c>
      <c r="C28" s="8"/>
      <c r="D28" s="7"/>
      <c r="E28" s="9"/>
      <c r="F28" s="37"/>
    </row>
    <row r="29" spans="1:9" ht="20.100000000000001" customHeight="1">
      <c r="A29" s="31" t="s">
        <v>36</v>
      </c>
      <c r="B29" s="5" t="s">
        <v>37</v>
      </c>
      <c r="C29" s="7" t="s">
        <v>7</v>
      </c>
      <c r="D29" s="7">
        <v>2</v>
      </c>
      <c r="E29" s="9"/>
      <c r="F29" s="37">
        <f t="shared" ref="F29" si="1">D29*E29</f>
        <v>0</v>
      </c>
    </row>
    <row r="30" spans="1:9" ht="31.5">
      <c r="A30" s="31" t="s">
        <v>38</v>
      </c>
      <c r="B30" s="5" t="s">
        <v>39</v>
      </c>
      <c r="C30" s="8"/>
      <c r="D30" s="7"/>
      <c r="E30" s="9"/>
      <c r="F30" s="37"/>
    </row>
    <row r="31" spans="1:9" ht="20.100000000000001" customHeight="1">
      <c r="A31" s="36"/>
      <c r="B31" s="43" t="s">
        <v>72</v>
      </c>
      <c r="C31" s="43"/>
      <c r="D31" s="43"/>
      <c r="E31" s="43"/>
      <c r="F31" s="22">
        <f>SUM(F28:F30)</f>
        <v>0</v>
      </c>
    </row>
    <row r="32" spans="1:9" ht="15" customHeight="1">
      <c r="A32" s="70" t="s">
        <v>74</v>
      </c>
      <c r="B32" s="71"/>
      <c r="C32" s="12"/>
      <c r="D32" s="12"/>
      <c r="E32" s="12"/>
      <c r="F32" s="22"/>
    </row>
    <row r="33" spans="1:6" ht="20.100000000000001" customHeight="1">
      <c r="A33" s="31" t="s">
        <v>40</v>
      </c>
      <c r="B33" s="1" t="s">
        <v>41</v>
      </c>
      <c r="C33" s="7" t="s">
        <v>7</v>
      </c>
      <c r="D33" s="7"/>
      <c r="E33" s="9"/>
      <c r="F33" s="37"/>
    </row>
    <row r="34" spans="1:6" ht="20.100000000000001" customHeight="1">
      <c r="A34" s="48" t="s">
        <v>75</v>
      </c>
      <c r="B34" s="49"/>
      <c r="C34" s="49"/>
      <c r="D34" s="49"/>
      <c r="E34" s="49"/>
      <c r="F34" s="33"/>
    </row>
    <row r="35" spans="1:6" ht="32.1" customHeight="1">
      <c r="A35" s="76" t="s">
        <v>76</v>
      </c>
      <c r="B35" s="71"/>
      <c r="C35" s="7"/>
      <c r="D35" s="7"/>
      <c r="E35" s="7"/>
      <c r="F35" s="32"/>
    </row>
    <row r="36" spans="1:6" ht="15" customHeight="1">
      <c r="A36" s="45" t="s">
        <v>42</v>
      </c>
      <c r="B36" s="55" t="s">
        <v>43</v>
      </c>
      <c r="C36" s="56" t="s">
        <v>7</v>
      </c>
      <c r="D36" s="56"/>
      <c r="E36" s="67"/>
      <c r="F36" s="44"/>
    </row>
    <row r="37" spans="1:6">
      <c r="A37" s="45"/>
      <c r="B37" s="55"/>
      <c r="C37" s="56"/>
      <c r="D37" s="56"/>
      <c r="E37" s="67"/>
      <c r="F37" s="44"/>
    </row>
    <row r="38" spans="1:6" ht="17.25" customHeight="1">
      <c r="A38" s="45"/>
      <c r="B38" s="55"/>
      <c r="C38" s="56"/>
      <c r="D38" s="56"/>
      <c r="E38" s="67"/>
      <c r="F38" s="44"/>
    </row>
    <row r="39" spans="1:6" ht="14.1" customHeight="1">
      <c r="A39" s="48" t="s">
        <v>77</v>
      </c>
      <c r="B39" s="49"/>
      <c r="C39" s="49"/>
      <c r="D39" s="49"/>
      <c r="E39" s="49"/>
      <c r="F39" s="33"/>
    </row>
    <row r="40" spans="1:6" ht="14.1" customHeight="1">
      <c r="A40" s="68" t="s">
        <v>60</v>
      </c>
      <c r="B40" s="69"/>
      <c r="C40" s="1"/>
      <c r="D40" s="1"/>
      <c r="E40" s="1"/>
      <c r="F40" s="30"/>
    </row>
    <row r="41" spans="1:6" ht="20.100000000000001" customHeight="1">
      <c r="A41" s="31" t="s">
        <v>44</v>
      </c>
      <c r="B41" s="1" t="s">
        <v>45</v>
      </c>
      <c r="C41" s="7" t="s">
        <v>8</v>
      </c>
      <c r="D41" s="7"/>
      <c r="E41" s="9"/>
      <c r="F41" s="32"/>
    </row>
    <row r="42" spans="1:6" ht="20.100000000000001" customHeight="1">
      <c r="A42" s="31" t="s">
        <v>46</v>
      </c>
      <c r="B42" s="1" t="s">
        <v>47</v>
      </c>
      <c r="C42" s="7" t="s">
        <v>8</v>
      </c>
      <c r="D42" s="7"/>
      <c r="E42" s="9"/>
      <c r="F42" s="32"/>
    </row>
    <row r="43" spans="1:6" ht="20.100000000000001" customHeight="1">
      <c r="A43" s="31" t="s">
        <v>48</v>
      </c>
      <c r="B43" s="1" t="s">
        <v>49</v>
      </c>
      <c r="C43" s="7" t="s">
        <v>66</v>
      </c>
      <c r="D43" s="7"/>
      <c r="E43" s="9"/>
      <c r="F43" s="32"/>
    </row>
    <row r="44" spans="1:6" ht="20.100000000000001" customHeight="1">
      <c r="A44" s="31" t="s">
        <v>50</v>
      </c>
      <c r="B44" s="1" t="s">
        <v>51</v>
      </c>
      <c r="C44" s="7" t="s">
        <v>6</v>
      </c>
      <c r="D44" s="7"/>
      <c r="E44" s="9"/>
      <c r="F44" s="32"/>
    </row>
    <row r="45" spans="1:6" ht="20.100000000000001" customHeight="1">
      <c r="A45" s="31" t="s">
        <v>52</v>
      </c>
      <c r="B45" s="1" t="s">
        <v>53</v>
      </c>
      <c r="C45" s="7" t="s">
        <v>6</v>
      </c>
      <c r="D45" s="7"/>
      <c r="E45" s="9"/>
      <c r="F45" s="32"/>
    </row>
    <row r="46" spans="1:6" ht="20.100000000000001" customHeight="1">
      <c r="A46" s="48" t="s">
        <v>10</v>
      </c>
      <c r="B46" s="49"/>
      <c r="C46" s="49"/>
      <c r="D46" s="49"/>
      <c r="E46" s="49"/>
      <c r="F46" s="33"/>
    </row>
    <row r="47" spans="1:6" ht="20.100000000000001" customHeight="1">
      <c r="A47" s="70" t="s">
        <v>78</v>
      </c>
      <c r="B47" s="71"/>
      <c r="C47" s="10"/>
      <c r="D47" s="10"/>
      <c r="E47" s="10"/>
      <c r="F47" s="33"/>
    </row>
    <row r="48" spans="1:6" ht="47.25">
      <c r="A48" s="31" t="s">
        <v>54</v>
      </c>
      <c r="B48" s="39" t="s">
        <v>81</v>
      </c>
      <c r="C48" s="38" t="s">
        <v>7</v>
      </c>
      <c r="D48" s="11">
        <v>1</v>
      </c>
      <c r="E48" s="6"/>
      <c r="F48" s="32">
        <f>D48*E48</f>
        <v>0</v>
      </c>
    </row>
    <row r="49" spans="1:6" ht="20.100000000000001" customHeight="1" thickBot="1">
      <c r="A49" s="50" t="s">
        <v>80</v>
      </c>
      <c r="B49" s="51"/>
      <c r="C49" s="51"/>
      <c r="D49" s="51"/>
      <c r="E49" s="51"/>
      <c r="F49" s="23">
        <f>F48</f>
        <v>0</v>
      </c>
    </row>
    <row r="50" spans="1:6" ht="20.100000000000001" customHeight="1">
      <c r="A50" s="52" t="s">
        <v>55</v>
      </c>
      <c r="B50" s="53"/>
      <c r="C50" s="53"/>
      <c r="D50" s="53"/>
      <c r="E50" s="53"/>
      <c r="F50" s="21">
        <f>F15+F18+F23+F26+F31+F34+F39+F46+F49</f>
        <v>0</v>
      </c>
    </row>
    <row r="51" spans="1:6" ht="20.100000000000001" customHeight="1">
      <c r="A51" s="54" t="s">
        <v>56</v>
      </c>
      <c r="B51" s="43"/>
      <c r="C51" s="43"/>
      <c r="D51" s="43"/>
      <c r="E51" s="43"/>
      <c r="F51" s="22">
        <f>0.23*F50</f>
        <v>0</v>
      </c>
    </row>
    <row r="52" spans="1:6" ht="20.100000000000001" customHeight="1" thickBot="1">
      <c r="A52" s="50" t="s">
        <v>61</v>
      </c>
      <c r="B52" s="51"/>
      <c r="C52" s="51"/>
      <c r="D52" s="51"/>
      <c r="E52" s="51"/>
      <c r="F52" s="23">
        <f>F50+F51</f>
        <v>0</v>
      </c>
    </row>
    <row r="54" spans="1:6">
      <c r="A54" s="46" t="s">
        <v>2</v>
      </c>
      <c r="B54" s="46"/>
      <c r="C54" s="46"/>
      <c r="D54" s="46"/>
      <c r="E54" s="46"/>
      <c r="F54" s="46"/>
    </row>
    <row r="55" spans="1:6">
      <c r="A55" s="16"/>
      <c r="B55" s="16"/>
      <c r="C55" s="16"/>
      <c r="D55" s="16"/>
      <c r="E55" s="16"/>
      <c r="F55" s="16"/>
    </row>
    <row r="56" spans="1:6">
      <c r="A56" s="16"/>
      <c r="B56" s="16"/>
      <c r="C56" s="16"/>
      <c r="D56" s="16"/>
      <c r="E56" s="16"/>
      <c r="F56" s="16"/>
    </row>
    <row r="57" spans="1:6">
      <c r="C57" s="47" t="s">
        <v>3</v>
      </c>
      <c r="D57" s="47"/>
      <c r="E57" s="47"/>
      <c r="F57" s="47"/>
    </row>
    <row r="58" spans="1:6">
      <c r="A58" s="20" t="s">
        <v>79</v>
      </c>
      <c r="C58" s="42" t="s">
        <v>12</v>
      </c>
      <c r="D58" s="42"/>
      <c r="E58" s="42"/>
      <c r="F58" s="42"/>
    </row>
  </sheetData>
  <mergeCells count="38">
    <mergeCell ref="A40:B40"/>
    <mergeCell ref="A47:B47"/>
    <mergeCell ref="A19:B19"/>
    <mergeCell ref="A24:B24"/>
    <mergeCell ref="A27:B27"/>
    <mergeCell ref="A32:B32"/>
    <mergeCell ref="A35:B35"/>
    <mergeCell ref="D36:D38"/>
    <mergeCell ref="E36:E38"/>
    <mergeCell ref="A15:E15"/>
    <mergeCell ref="A18:E18"/>
    <mergeCell ref="B23:E23"/>
    <mergeCell ref="A26:E26"/>
    <mergeCell ref="A16:B16"/>
    <mergeCell ref="E1:F1"/>
    <mergeCell ref="E2:F2"/>
    <mergeCell ref="A6:F6"/>
    <mergeCell ref="A7:B7"/>
    <mergeCell ref="A3:F3"/>
    <mergeCell ref="A4:F4"/>
    <mergeCell ref="A2:B2"/>
    <mergeCell ref="E7:F7"/>
    <mergeCell ref="A11:B11"/>
    <mergeCell ref="C58:F58"/>
    <mergeCell ref="B31:E31"/>
    <mergeCell ref="F36:F38"/>
    <mergeCell ref="A36:A38"/>
    <mergeCell ref="A54:F54"/>
    <mergeCell ref="C57:F57"/>
    <mergeCell ref="A46:E46"/>
    <mergeCell ref="A49:E49"/>
    <mergeCell ref="A50:E50"/>
    <mergeCell ref="A51:E51"/>
    <mergeCell ref="A52:E52"/>
    <mergeCell ref="A39:E39"/>
    <mergeCell ref="A34:E34"/>
    <mergeCell ref="B36:B38"/>
    <mergeCell ref="C36:C3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Maria</cp:lastModifiedBy>
  <cp:lastPrinted>2021-04-23T06:45:27Z</cp:lastPrinted>
  <dcterms:created xsi:type="dcterms:W3CDTF">2021-03-20T17:06:07Z</dcterms:created>
  <dcterms:modified xsi:type="dcterms:W3CDTF">2021-04-29T06:56:01Z</dcterms:modified>
</cp:coreProperties>
</file>